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uario\Desktop\Universidad\5to\Diseño y evaluación económica de proceso\Parciales\Primero\"/>
    </mc:Choice>
  </mc:AlternateContent>
  <bookViews>
    <workbookView xWindow="0" yWindow="0" windowWidth="11580" windowHeight="7320"/>
  </bookViews>
  <sheets>
    <sheet name="Hoja1" sheetId="1" r:id="rId1"/>
  </sheets>
  <definedNames>
    <definedName name="solver_adj" localSheetId="0" hidden="1">Hoja1!$B$2:$B$3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Hoja1!$B$2</definedName>
    <definedName name="solver_lhs2" localSheetId="0" hidden="1">Hoja1!$B$2</definedName>
    <definedName name="solver_lhs3" localSheetId="0" hidden="1">Hoja1!$B$3</definedName>
    <definedName name="solver_lhs4" localSheetId="0" hidden="1">Hoja1!$B$3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4</definedName>
    <definedName name="solver_nwt" localSheetId="0" hidden="1">1</definedName>
    <definedName name="solver_opt" localSheetId="0" hidden="1">Hoja1!$F$13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3</definedName>
    <definedName name="solver_rel3" localSheetId="0" hidden="1">1</definedName>
    <definedName name="solver_rel4" localSheetId="0" hidden="1">3</definedName>
    <definedName name="solver_rhs1" localSheetId="0" hidden="1">Hoja1!$C$16</definedName>
    <definedName name="solver_rhs2" localSheetId="0" hidden="1">Hoja1!$A$16</definedName>
    <definedName name="solver_rhs3" localSheetId="0" hidden="1">Hoja1!$C$17</definedName>
    <definedName name="solver_rhs4" localSheetId="0" hidden="1">Hoja1!$A$17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0</definedName>
    <definedName name="solver_ver" localSheetId="0" hidden="1">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E9" i="1" s="1"/>
  <c r="F9" i="1" s="1"/>
  <c r="D10" i="1"/>
  <c r="E10" i="1" s="1"/>
  <c r="F10" i="1" s="1"/>
  <c r="D11" i="1"/>
  <c r="E11" i="1" s="1"/>
  <c r="F11" i="1" s="1"/>
  <c r="D12" i="1"/>
  <c r="E12" i="1" s="1"/>
  <c r="F12" i="1" s="1"/>
  <c r="D8" i="1"/>
  <c r="E8" i="1" s="1"/>
  <c r="F8" i="1" s="1"/>
  <c r="F13" i="1" l="1"/>
</calcChain>
</file>

<file path=xl/sharedStrings.xml><?xml version="1.0" encoding="utf-8"?>
<sst xmlns="http://schemas.openxmlformats.org/spreadsheetml/2006/main" count="14" uniqueCount="14">
  <si>
    <t xml:space="preserve">VARIABLES </t>
  </si>
  <si>
    <t>ka=</t>
  </si>
  <si>
    <t>kr=</t>
  </si>
  <si>
    <t>k1=</t>
  </si>
  <si>
    <t>Pa</t>
  </si>
  <si>
    <t>Pr</t>
  </si>
  <si>
    <t>r</t>
  </si>
  <si>
    <t>rcalc</t>
  </si>
  <si>
    <t>error</t>
  </si>
  <si>
    <t>error^2</t>
  </si>
  <si>
    <t>OBJ=</t>
  </si>
  <si>
    <t>RESTRICCION</t>
  </si>
  <si>
    <t>&lt;=ka&lt;=</t>
  </si>
  <si>
    <t>&lt;=kr&lt;=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</si>
</sst>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activeCell="B4" sqref="B4"/>
    </sheetView>
  </sheetViews>
  <sheetFormatPr baseColWidth="10" defaultRowHeight="14.4" x14ac:dyDescent="0.3"/>
  <sheetData>
    <row r="1" spans="1:6" x14ac:dyDescent="0.3">
      <c r="A1" t="s">
        <v>0</v>
      </c>
    </row>
    <row r="2" spans="1:6" x14ac:dyDescent="0.3">
      <c r="A2" t="s">
        <v>1</v>
      </c>
      <c r="B2">
        <v>-1.6621369882466517</v>
      </c>
    </row>
    <row r="3" spans="1:6" x14ac:dyDescent="0.3">
      <c r="A3" t="s">
        <v>2</v>
      </c>
      <c r="B3">
        <v>-1.1905357242936796</v>
      </c>
    </row>
    <row r="5" spans="1:6" x14ac:dyDescent="0.3">
      <c r="A5" t="s">
        <v>3</v>
      </c>
      <c r="B5">
        <v>0.15</v>
      </c>
    </row>
    <row r="7" spans="1:6" x14ac:dyDescent="0.3">
      <c r="A7" t="s">
        <v>4</v>
      </c>
      <c r="B7" t="s">
        <v>5</v>
      </c>
      <c r="C7" t="s">
        <v>6</v>
      </c>
      <c r="D7" t="s">
        <v>7</v>
      </c>
      <c r="E7" t="s">
        <v>8</v>
      </c>
      <c r="F7" t="s">
        <v>9</v>
      </c>
    </row>
    <row r="8" spans="1:6" x14ac:dyDescent="0.3">
      <c r="A8">
        <v>1</v>
      </c>
      <c r="B8">
        <v>0</v>
      </c>
      <c r="C8">
        <v>0.34</v>
      </c>
      <c r="D8">
        <f>($B$5*A8)/((1+$B$2*A8+$B$3*B8)^2)</f>
        <v>0.34213346902183911</v>
      </c>
      <c r="E8">
        <f>C8-D8</f>
        <v>-2.133469021839085E-3</v>
      </c>
      <c r="F8">
        <f>E8^2</f>
        <v>4.5516900671470225E-6</v>
      </c>
    </row>
    <row r="9" spans="1:6" x14ac:dyDescent="0.3">
      <c r="A9">
        <v>0.9</v>
      </c>
      <c r="B9">
        <v>0.1</v>
      </c>
      <c r="C9">
        <v>0.36</v>
      </c>
      <c r="D9">
        <f t="shared" ref="D9:D12" si="0">($B$5*A9)/((1+$B$2*A9+$B$3*B9)^2)</f>
        <v>0.35695725767705183</v>
      </c>
      <c r="E9">
        <f t="shared" ref="E9:E12" si="1">C9-D9</f>
        <v>3.0427423229481554E-3</v>
      </c>
      <c r="F9">
        <f t="shared" ref="F9:F12" si="2">E9^2</f>
        <v>9.2582808438599375E-6</v>
      </c>
    </row>
    <row r="10" spans="1:6" x14ac:dyDescent="0.3">
      <c r="A10">
        <v>0.8</v>
      </c>
      <c r="B10">
        <v>0.2</v>
      </c>
      <c r="C10">
        <v>0.37</v>
      </c>
      <c r="D10">
        <f t="shared" si="0"/>
        <v>0.37219014461336219</v>
      </c>
      <c r="E10">
        <f t="shared" si="1"/>
        <v>-2.1901446133621993E-3</v>
      </c>
      <c r="F10">
        <f t="shared" si="2"/>
        <v>4.796733427439458E-6</v>
      </c>
    </row>
    <row r="11" spans="1:6" x14ac:dyDescent="0.3">
      <c r="A11">
        <v>0.7</v>
      </c>
      <c r="B11">
        <v>0.3</v>
      </c>
      <c r="C11">
        <v>0.39</v>
      </c>
      <c r="D11">
        <f t="shared" si="0"/>
        <v>0.38733480902097805</v>
      </c>
      <c r="E11">
        <f t="shared" si="1"/>
        <v>2.6651909790219586E-3</v>
      </c>
      <c r="F11">
        <f t="shared" si="2"/>
        <v>7.1032429546600256E-6</v>
      </c>
    </row>
    <row r="12" spans="1:6" x14ac:dyDescent="0.3">
      <c r="A12">
        <v>0.6</v>
      </c>
      <c r="B12">
        <v>0.4</v>
      </c>
      <c r="C12">
        <v>0.4</v>
      </c>
      <c r="D12">
        <f t="shared" si="0"/>
        <v>0.40142923240961753</v>
      </c>
      <c r="E12">
        <f t="shared" si="1"/>
        <v>-1.4292324096175091E-3</v>
      </c>
      <c r="F12">
        <f t="shared" si="2"/>
        <v>2.0427052807010714E-6</v>
      </c>
    </row>
    <row r="13" spans="1:6" x14ac:dyDescent="0.3">
      <c r="E13" t="s">
        <v>10</v>
      </c>
      <c r="F13">
        <f>SUM(F8:F12)</f>
        <v>2.7752652573807513E-5</v>
      </c>
    </row>
    <row r="15" spans="1:6" x14ac:dyDescent="0.3">
      <c r="A15" t="s">
        <v>11</v>
      </c>
    </row>
    <row r="16" spans="1:6" x14ac:dyDescent="0.3">
      <c r="A16">
        <v>-2</v>
      </c>
      <c r="B16" t="s">
        <v>12</v>
      </c>
      <c r="C16">
        <v>-1</v>
      </c>
    </row>
    <row r="17" spans="1:3" x14ac:dyDescent="0.3">
      <c r="A17">
        <v>-2</v>
      </c>
      <c r="B17" t="s">
        <v>13</v>
      </c>
      <c r="C17">
        <v>-1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2021-05-18T23:09:30Z</dcterms:created>
  <dcterms:modified xsi:type="dcterms:W3CDTF">2021-05-18T23:18:17Z</dcterms:modified>
</cp:coreProperties>
</file>